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9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171\室課専用\03 地球温暖化対策\18-1 電力調達\令和７年度\03_【低圧電力】入札・契約\04_仕様書・公告\20250623_４回目\"/>
    </mc:Choice>
  </mc:AlternateContent>
  <xr:revisionPtr revIDLastSave="11" documentId="11_488D7A9FB8C6C5DA6F040B013CD0B3D9D9A4427A" xr6:coauthVersionLast="47" xr6:coauthVersionMax="47" xr10:uidLastSave="{78CB9FDB-49EA-4B70-B93A-1167D90E5CF9}"/>
  <bookViews>
    <workbookView xWindow="0" yWindow="0" windowWidth="28800" windowHeight="11976" tabRatio="754" xr2:uid="{00000000-000D-0000-FFFF-FFFF00000000}"/>
  </bookViews>
  <sheets>
    <sheet name="別紙1-2" sheetId="32" r:id="rId1"/>
  </sheets>
  <definedNames>
    <definedName name="_xlnm._FilterDatabase" localSheetId="0" hidden="1">'別紙1-2'!$A$3:$R$24</definedName>
    <definedName name="_xlnm.Print_Area" localSheetId="0">'別紙1-2'!$A$1:$T$34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32" l="1"/>
  <c r="S30" i="32"/>
  <c r="S31" i="32"/>
  <c r="S28" i="32" l="1"/>
  <c r="S27" i="32"/>
  <c r="S26" i="32"/>
  <c r="S25" i="32"/>
  <c r="S32" i="32" l="1"/>
  <c r="S33" i="32"/>
  <c r="S8" i="32" l="1"/>
  <c r="S16" i="32" l="1"/>
  <c r="S7" i="32"/>
  <c r="S24" i="32" l="1"/>
  <c r="S23" i="32"/>
  <c r="S22" i="32"/>
  <c r="S21" i="32"/>
  <c r="S20" i="32"/>
  <c r="S19" i="32"/>
  <c r="S18" i="32"/>
  <c r="S17" i="32"/>
  <c r="S15" i="32"/>
  <c r="S14" i="32"/>
  <c r="S13" i="32"/>
  <c r="S12" i="32"/>
  <c r="S11" i="32"/>
  <c r="S10" i="32"/>
  <c r="S9" i="32"/>
  <c r="S6" i="32"/>
</calcChain>
</file>

<file path=xl/sharedStrings.xml><?xml version="1.0" encoding="utf-8"?>
<sst xmlns="http://schemas.openxmlformats.org/spreadsheetml/2006/main" count="162" uniqueCount="85">
  <si>
    <t>調達施設一覧（従量電灯A、従量電灯B及び低圧電力）水道部局</t>
  </si>
  <si>
    <t>全25施設（需要場所：28か所）</t>
  </si>
  <si>
    <t>No.</t>
    <phoneticPr fontId="2"/>
  </si>
  <si>
    <t>場所の名称</t>
    <rPh sb="0" eb="2">
      <t>バショ</t>
    </rPh>
    <rPh sb="3" eb="5">
      <t>メイショウ</t>
    </rPh>
    <phoneticPr fontId="2"/>
  </si>
  <si>
    <t>担当課</t>
    <rPh sb="0" eb="2">
      <t>タントウ</t>
    </rPh>
    <rPh sb="2" eb="3">
      <t>カ</t>
    </rPh>
    <phoneticPr fontId="2"/>
  </si>
  <si>
    <t>住所</t>
    <rPh sb="0" eb="2">
      <t>ジュウショ</t>
    </rPh>
    <phoneticPr fontId="2"/>
  </si>
  <si>
    <t>契約種別</t>
    <rPh sb="0" eb="2">
      <t>ケイヤク</t>
    </rPh>
    <rPh sb="2" eb="4">
      <t>シュベツ</t>
    </rPh>
    <phoneticPr fontId="2"/>
  </si>
  <si>
    <t>契約容量（kVA）
------------------
契約電力（kWh）</t>
    <rPh sb="0" eb="2">
      <t>ケイヤク</t>
    </rPh>
    <rPh sb="2" eb="4">
      <t>ヨウリョウ</t>
    </rPh>
    <rPh sb="29" eb="31">
      <t>ケイヤク</t>
    </rPh>
    <rPh sb="31" eb="33">
      <t>デンリョク</t>
    </rPh>
    <phoneticPr fontId="2"/>
  </si>
  <si>
    <t>予　定　電　力　使　用　量</t>
    <rPh sb="0" eb="1">
      <t>ヨ</t>
    </rPh>
    <rPh sb="2" eb="3">
      <t>サダム</t>
    </rPh>
    <rPh sb="4" eb="5">
      <t>デン</t>
    </rPh>
    <phoneticPr fontId="2"/>
  </si>
  <si>
    <t>予定年間使用
電力量
（kWh/年）</t>
    <rPh sb="0" eb="2">
      <t>ヨテイ</t>
    </rPh>
    <rPh sb="2" eb="4">
      <t>ネンカン</t>
    </rPh>
    <rPh sb="4" eb="6">
      <t>シヨウ</t>
    </rPh>
    <rPh sb="7" eb="9">
      <t>デンリョク</t>
    </rPh>
    <rPh sb="9" eb="10">
      <t>リョウ</t>
    </rPh>
    <rPh sb="16" eb="17">
      <t>ネン</t>
    </rPh>
    <phoneticPr fontId="2"/>
  </si>
  <si>
    <t>施設
グループ</t>
    <rPh sb="0" eb="2">
      <t>シセツ</t>
    </rPh>
    <phoneticPr fontId="2"/>
  </si>
  <si>
    <t>4月
（kWh）</t>
    <rPh sb="1" eb="2">
      <t>ガツ</t>
    </rPh>
    <phoneticPr fontId="2"/>
  </si>
  <si>
    <t>5月
（kWh）</t>
    <rPh sb="1" eb="2">
      <t>ガツ</t>
    </rPh>
    <phoneticPr fontId="2"/>
  </si>
  <si>
    <t>6月
（kWh）</t>
    <rPh sb="1" eb="2">
      <t>ガツ</t>
    </rPh>
    <phoneticPr fontId="2"/>
  </si>
  <si>
    <t>7月
（kWh）</t>
    <rPh sb="1" eb="2">
      <t>ガツ</t>
    </rPh>
    <phoneticPr fontId="2"/>
  </si>
  <si>
    <t>8月
（kWh）</t>
    <rPh sb="1" eb="2">
      <t>ガツ</t>
    </rPh>
    <phoneticPr fontId="2"/>
  </si>
  <si>
    <t>9月
（kWh）</t>
    <rPh sb="1" eb="2">
      <t>ガツ</t>
    </rPh>
    <phoneticPr fontId="2"/>
  </si>
  <si>
    <t>10月
（kWh）</t>
    <rPh sb="2" eb="3">
      <t>ガツ</t>
    </rPh>
    <phoneticPr fontId="2"/>
  </si>
  <si>
    <t>11月
（kWh）</t>
    <rPh sb="2" eb="3">
      <t>ガツ</t>
    </rPh>
    <phoneticPr fontId="2"/>
  </si>
  <si>
    <t>12月
（kWh）</t>
    <rPh sb="2" eb="3">
      <t>ガツ</t>
    </rPh>
    <phoneticPr fontId="2"/>
  </si>
  <si>
    <t>1月
（kWh）</t>
    <rPh sb="1" eb="2">
      <t>ガツ</t>
    </rPh>
    <phoneticPr fontId="2"/>
  </si>
  <si>
    <t>2月
（kWh）</t>
    <rPh sb="1" eb="2">
      <t>ガツ</t>
    </rPh>
    <phoneticPr fontId="2"/>
  </si>
  <si>
    <t>3月
（kWh）</t>
    <rPh sb="1" eb="2">
      <t>ガツ</t>
    </rPh>
    <phoneticPr fontId="2"/>
  </si>
  <si>
    <t>北千里給水拠点</t>
    <rPh sb="0" eb="3">
      <t>キタセンリ</t>
    </rPh>
    <rPh sb="3" eb="7">
      <t>キュウスイキョテン</t>
    </rPh>
    <phoneticPr fontId="2"/>
  </si>
  <si>
    <t>水道部総務室</t>
    <rPh sb="0" eb="2">
      <t>スイドウ</t>
    </rPh>
    <rPh sb="2" eb="3">
      <t>ブ</t>
    </rPh>
    <rPh sb="3" eb="6">
      <t>ソウムシツ</t>
    </rPh>
    <phoneticPr fontId="3"/>
  </si>
  <si>
    <t>吹田市青山台3-46-1</t>
    <rPh sb="0" eb="3">
      <t>スイタシ</t>
    </rPh>
    <rPh sb="3" eb="6">
      <t>アオヤマダイ</t>
    </rPh>
    <phoneticPr fontId="2"/>
  </si>
  <si>
    <t>従量電灯A</t>
    <rPh sb="0" eb="2">
      <t>ジュウリョウ</t>
    </rPh>
    <rPh sb="2" eb="4">
      <t>デントウ</t>
    </rPh>
    <phoneticPr fontId="3"/>
  </si>
  <si>
    <t>-</t>
    <phoneticPr fontId="2"/>
  </si>
  <si>
    <t>（イ'）</t>
  </si>
  <si>
    <t>津雲台電気防食装置</t>
    <rPh sb="0" eb="3">
      <t>ツクモダイ</t>
    </rPh>
    <rPh sb="3" eb="9">
      <t>デンキボウショクソウチ</t>
    </rPh>
    <phoneticPr fontId="6"/>
  </si>
  <si>
    <t>水道部工務室</t>
    <rPh sb="0" eb="3">
      <t>スイドウブ</t>
    </rPh>
    <rPh sb="3" eb="6">
      <t>コウムシツ</t>
    </rPh>
    <phoneticPr fontId="6"/>
  </si>
  <si>
    <t>吹田市津雲台5丁目18番D72-180</t>
    <rPh sb="0" eb="3">
      <t>スイタシ</t>
    </rPh>
    <rPh sb="3" eb="6">
      <t>ツクモダイ</t>
    </rPh>
    <rPh sb="7" eb="9">
      <t>チョウメ</t>
    </rPh>
    <rPh sb="11" eb="12">
      <t>バン</t>
    </rPh>
    <phoneticPr fontId="6"/>
  </si>
  <si>
    <t>従量電灯A</t>
    <rPh sb="0" eb="2">
      <t>ジュウリョウ</t>
    </rPh>
    <rPh sb="2" eb="4">
      <t>デントウ</t>
    </rPh>
    <phoneticPr fontId="6"/>
  </si>
  <si>
    <t>-</t>
  </si>
  <si>
    <t>藤白台電気防食装置</t>
    <rPh sb="0" eb="1">
      <t>フジ</t>
    </rPh>
    <rPh sb="1" eb="2">
      <t>シロ</t>
    </rPh>
    <rPh sb="2" eb="3">
      <t>ダイ</t>
    </rPh>
    <rPh sb="3" eb="5">
      <t>デンキ</t>
    </rPh>
    <rPh sb="5" eb="7">
      <t>ボウショク</t>
    </rPh>
    <rPh sb="7" eb="9">
      <t>ソウチ</t>
    </rPh>
    <phoneticPr fontId="6"/>
  </si>
  <si>
    <t>吹田市藤白台5丁目30番50号</t>
    <rPh sb="0" eb="3">
      <t>スイタシ</t>
    </rPh>
    <rPh sb="3" eb="4">
      <t>フジ</t>
    </rPh>
    <rPh sb="4" eb="5">
      <t>シロ</t>
    </rPh>
    <rPh sb="5" eb="6">
      <t>ダイ</t>
    </rPh>
    <rPh sb="7" eb="9">
      <t>チョウメ</t>
    </rPh>
    <rPh sb="11" eb="12">
      <t>バン</t>
    </rPh>
    <rPh sb="14" eb="15">
      <t>ゴウ</t>
    </rPh>
    <phoneticPr fontId="6"/>
  </si>
  <si>
    <t>御旅ポンプ場</t>
  </si>
  <si>
    <t>水道部浄水室</t>
    <rPh sb="0" eb="2">
      <t>スイドウ</t>
    </rPh>
    <rPh sb="2" eb="3">
      <t>ブ</t>
    </rPh>
    <rPh sb="3" eb="5">
      <t>ジョウスイ</t>
    </rPh>
    <rPh sb="5" eb="6">
      <t>シツ</t>
    </rPh>
    <phoneticPr fontId="3"/>
  </si>
  <si>
    <t>吹田市東御旅町8番54号</t>
    <rPh sb="0" eb="3">
      <t>スイタシ</t>
    </rPh>
    <rPh sb="3" eb="4">
      <t>ヒガシ</t>
    </rPh>
    <rPh sb="4" eb="6">
      <t>オタビ</t>
    </rPh>
    <rPh sb="6" eb="7">
      <t>マチ</t>
    </rPh>
    <rPh sb="8" eb="9">
      <t>バン</t>
    </rPh>
    <rPh sb="11" eb="12">
      <t>ゴウ</t>
    </rPh>
    <phoneticPr fontId="3"/>
  </si>
  <si>
    <t>祝町モニター</t>
    <rPh sb="0" eb="2">
      <t>イワイマチ</t>
    </rPh>
    <phoneticPr fontId="3"/>
  </si>
  <si>
    <t>吹田市江坂町3丁目4番11号</t>
    <rPh sb="0" eb="3">
      <t>スイタシ</t>
    </rPh>
    <rPh sb="3" eb="5">
      <t>エサカ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</si>
  <si>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桃山台モニター</t>
    <rPh sb="0" eb="3">
      <t>モモヤマダイ</t>
    </rPh>
    <phoneticPr fontId="3"/>
  </si>
  <si>
    <t>吹田市桃山台1丁目5番1号</t>
    <rPh sb="0" eb="3">
      <t>スイタシ</t>
    </rPh>
    <rPh sb="3" eb="6">
      <t>モモヤマダイ</t>
    </rPh>
    <rPh sb="7" eb="9">
      <t>チョウメ</t>
    </rPh>
    <rPh sb="10" eb="11">
      <t>バン</t>
    </rPh>
    <rPh sb="12" eb="13">
      <t>ゴウ</t>
    </rPh>
    <phoneticPr fontId="3"/>
  </si>
  <si>
    <t>穂波ポンプ場</t>
    <rPh sb="0" eb="2">
      <t>ホナミ</t>
    </rPh>
    <rPh sb="5" eb="6">
      <t>ジョウ</t>
    </rPh>
    <phoneticPr fontId="2"/>
  </si>
  <si>
    <t>吹田市穂波町21番13号</t>
    <rPh sb="0" eb="3">
      <t>スイタシ</t>
    </rPh>
    <rPh sb="3" eb="5">
      <t>ホナミ</t>
    </rPh>
    <rPh sb="5" eb="6">
      <t>マチ</t>
    </rPh>
    <rPh sb="8" eb="9">
      <t>バン</t>
    </rPh>
    <rPh sb="11" eb="12">
      <t>ゴウ</t>
    </rPh>
    <phoneticPr fontId="2"/>
  </si>
  <si>
    <t>佐竹台モニター</t>
  </si>
  <si>
    <t>水道部浄水室</t>
  </si>
  <si>
    <t>吹田市佐竹台4丁目11番6号</t>
    <rPh sb="0" eb="3">
      <t>スイタシ</t>
    </rPh>
    <rPh sb="3" eb="5">
      <t>サタケ</t>
    </rPh>
    <rPh sb="5" eb="6">
      <t>ダイ</t>
    </rPh>
    <rPh sb="7" eb="9">
      <t>チョウメ</t>
    </rPh>
    <rPh sb="11" eb="12">
      <t>バン</t>
    </rPh>
    <rPh sb="13" eb="14">
      <t>ゴウ</t>
    </rPh>
    <phoneticPr fontId="3"/>
  </si>
  <si>
    <t>高浜モニター</t>
    <rPh sb="0" eb="2">
      <t>タカハマ</t>
    </rPh>
    <phoneticPr fontId="3"/>
  </si>
  <si>
    <t>吹田市内本町2丁目2番12号</t>
    <rPh sb="0" eb="3">
      <t>スイタシ</t>
    </rPh>
    <rPh sb="3" eb="6">
      <t>ウチホンマチ</t>
    </rPh>
    <rPh sb="7" eb="9">
      <t>チョウメ</t>
    </rPh>
    <rPh sb="10" eb="11">
      <t>バン</t>
    </rPh>
    <rPh sb="13" eb="14">
      <t>ゴウ</t>
    </rPh>
    <phoneticPr fontId="3"/>
  </si>
  <si>
    <t>東小モニター</t>
    <rPh sb="0" eb="1">
      <t>ヒガシ</t>
    </rPh>
    <rPh sb="1" eb="2">
      <t>ショウ</t>
    </rPh>
    <phoneticPr fontId="3"/>
  </si>
  <si>
    <t>吹田市幸町20番1号</t>
    <rPh sb="0" eb="3">
      <t>スイタシ</t>
    </rPh>
    <rPh sb="3" eb="5">
      <t>サイワイマチ</t>
    </rPh>
    <rPh sb="7" eb="8">
      <t>バン</t>
    </rPh>
    <rPh sb="9" eb="10">
      <t>ゴウ</t>
    </rPh>
    <phoneticPr fontId="3"/>
  </si>
  <si>
    <t>新芦屋モニター</t>
    <rPh sb="0" eb="1">
      <t>シン</t>
    </rPh>
    <rPh sb="1" eb="3">
      <t>アシヤ</t>
    </rPh>
    <phoneticPr fontId="3"/>
  </si>
  <si>
    <t>吹田市新芦屋上28</t>
    <rPh sb="0" eb="3">
      <t>スイタシ</t>
    </rPh>
    <rPh sb="3" eb="4">
      <t>シン</t>
    </rPh>
    <rPh sb="4" eb="6">
      <t>アシヤ</t>
    </rPh>
    <rPh sb="6" eb="7">
      <t>ウエ</t>
    </rPh>
    <phoneticPr fontId="3"/>
  </si>
  <si>
    <t>樫の木モニター</t>
    <rPh sb="0" eb="1">
      <t>カシ</t>
    </rPh>
    <rPh sb="2" eb="3">
      <t>キ</t>
    </rPh>
    <phoneticPr fontId="3"/>
  </si>
  <si>
    <t>吹田市古江台3丁目15番1号</t>
    <rPh sb="0" eb="3">
      <t>スイタシ</t>
    </rPh>
    <rPh sb="3" eb="5">
      <t>フルエ</t>
    </rPh>
    <rPh sb="5" eb="6">
      <t>ダイ</t>
    </rPh>
    <rPh sb="7" eb="9">
      <t>チョウメ</t>
    </rPh>
    <rPh sb="11" eb="12">
      <t>バン</t>
    </rPh>
    <rPh sb="13" eb="14">
      <t>ゴウ</t>
    </rPh>
    <phoneticPr fontId="3"/>
  </si>
  <si>
    <t>住友公園モニター</t>
    <rPh sb="0" eb="2">
      <t>スミトモ</t>
    </rPh>
    <rPh sb="2" eb="4">
      <t>コウエン</t>
    </rPh>
    <phoneticPr fontId="3"/>
  </si>
  <si>
    <t>吹田市原町4丁目12番1号</t>
    <rPh sb="0" eb="3">
      <t>スイタシ</t>
    </rPh>
    <rPh sb="3" eb="5">
      <t>ハラマチ</t>
    </rPh>
    <rPh sb="6" eb="8">
      <t>チョウメ</t>
    </rPh>
    <rPh sb="10" eb="11">
      <t>バン</t>
    </rPh>
    <rPh sb="12" eb="13">
      <t>ゴウ</t>
    </rPh>
    <phoneticPr fontId="3"/>
  </si>
  <si>
    <t>南千里分岐</t>
    <rPh sb="0" eb="3">
      <t>ミナミセンリ</t>
    </rPh>
    <rPh sb="3" eb="5">
      <t>ブンキ</t>
    </rPh>
    <phoneticPr fontId="3"/>
  </si>
  <si>
    <t>吹田市桃山台4丁目</t>
    <rPh sb="0" eb="3">
      <t>スイタシ</t>
    </rPh>
    <rPh sb="3" eb="6">
      <t>モモヤマダイ</t>
    </rPh>
    <rPh sb="7" eb="9">
      <t>チョウメ</t>
    </rPh>
    <phoneticPr fontId="3"/>
  </si>
  <si>
    <t>山田配水場</t>
    <rPh sb="0" eb="2">
      <t>ヤマダ</t>
    </rPh>
    <rPh sb="2" eb="4">
      <t>ハイスイ</t>
    </rPh>
    <rPh sb="4" eb="5">
      <t>ジョウ</t>
    </rPh>
    <phoneticPr fontId="3"/>
  </si>
  <si>
    <t>吹田市千里丘西15番15号</t>
    <rPh sb="0" eb="3">
      <t>スイタシ</t>
    </rPh>
    <rPh sb="3" eb="6">
      <t>センリオカ</t>
    </rPh>
    <rPh sb="6" eb="7">
      <t>ニシ</t>
    </rPh>
    <rPh sb="9" eb="10">
      <t>バン</t>
    </rPh>
    <rPh sb="12" eb="13">
      <t>ゴウ</t>
    </rPh>
    <phoneticPr fontId="3"/>
  </si>
  <si>
    <t>山田モニター</t>
    <rPh sb="0" eb="2">
      <t>ヤマダ</t>
    </rPh>
    <phoneticPr fontId="3"/>
  </si>
  <si>
    <t>吹田市山田市場11番3号</t>
    <rPh sb="0" eb="3">
      <t>スイタシ</t>
    </rPh>
    <rPh sb="3" eb="5">
      <t>ヤマダ</t>
    </rPh>
    <rPh sb="5" eb="7">
      <t>イチバ</t>
    </rPh>
    <rPh sb="9" eb="10">
      <t>バン</t>
    </rPh>
    <rPh sb="11" eb="12">
      <t>ゴウ</t>
    </rPh>
    <phoneticPr fontId="3"/>
  </si>
  <si>
    <t>津雲分岐</t>
    <rPh sb="0" eb="1">
      <t>ツ</t>
    </rPh>
    <rPh sb="1" eb="2">
      <t>クモ</t>
    </rPh>
    <rPh sb="2" eb="4">
      <t>ブンキ</t>
    </rPh>
    <phoneticPr fontId="3"/>
  </si>
  <si>
    <t>吹田市津雲台2丁目10番</t>
    <rPh sb="0" eb="3">
      <t>スイタシ</t>
    </rPh>
    <rPh sb="3" eb="6">
      <t>ツクモダイ</t>
    </rPh>
    <rPh sb="7" eb="9">
      <t>チョウメ</t>
    </rPh>
    <rPh sb="11" eb="12">
      <t>バン</t>
    </rPh>
    <phoneticPr fontId="3"/>
  </si>
  <si>
    <t>山の谷ポンプ場</t>
    <rPh sb="0" eb="1">
      <t>ヤマ</t>
    </rPh>
    <rPh sb="2" eb="3">
      <t>タニ</t>
    </rPh>
    <rPh sb="6" eb="7">
      <t>ジョウ</t>
    </rPh>
    <phoneticPr fontId="2"/>
  </si>
  <si>
    <t>吹田市朝日が丘町29番8号</t>
    <rPh sb="0" eb="3">
      <t>スイタシ</t>
    </rPh>
    <rPh sb="3" eb="5">
      <t>アサヒ</t>
    </rPh>
    <rPh sb="6" eb="7">
      <t>オカ</t>
    </rPh>
    <rPh sb="7" eb="8">
      <t>マチ</t>
    </rPh>
    <rPh sb="10" eb="11">
      <t>バン</t>
    </rPh>
    <rPh sb="12" eb="13">
      <t>ゴウ</t>
    </rPh>
    <phoneticPr fontId="2"/>
  </si>
  <si>
    <t>山田西モニター</t>
    <rPh sb="0" eb="2">
      <t>ヤマダ</t>
    </rPh>
    <rPh sb="2" eb="3">
      <t>ニシ</t>
    </rPh>
    <phoneticPr fontId="3"/>
  </si>
  <si>
    <t>吹田市山田西1丁目27番15号</t>
    <rPh sb="0" eb="3">
      <t>スイタシ</t>
    </rPh>
    <rPh sb="3" eb="5">
      <t>ヤマダ</t>
    </rPh>
    <rPh sb="5" eb="6">
      <t>ニシ</t>
    </rPh>
    <rPh sb="7" eb="9">
      <t>チョウメ</t>
    </rPh>
    <rPh sb="11" eb="12">
      <t>バン</t>
    </rPh>
    <rPh sb="14" eb="15">
      <t>ゴウ</t>
    </rPh>
    <phoneticPr fontId="3"/>
  </si>
  <si>
    <t>千三モニター</t>
    <rPh sb="0" eb="2">
      <t>センサン</t>
    </rPh>
    <phoneticPr fontId="3"/>
  </si>
  <si>
    <t>吹田市千里山西2丁目13番</t>
    <rPh sb="0" eb="3">
      <t>スイタシ</t>
    </rPh>
    <rPh sb="3" eb="6">
      <t>センリヤマ</t>
    </rPh>
    <rPh sb="6" eb="7">
      <t>ニシ</t>
    </rPh>
    <rPh sb="8" eb="10">
      <t>チョウメ</t>
    </rPh>
    <rPh sb="12" eb="13">
      <t>バン</t>
    </rPh>
    <phoneticPr fontId="3"/>
  </si>
  <si>
    <t>山手小モニター</t>
    <rPh sb="0" eb="2">
      <t>ヤマテ</t>
    </rPh>
    <rPh sb="2" eb="3">
      <t>ショウ</t>
    </rPh>
    <phoneticPr fontId="3"/>
  </si>
  <si>
    <t>吹田市山手町2丁目15番43号</t>
    <rPh sb="0" eb="3">
      <t>スイタシ</t>
    </rPh>
    <rPh sb="3" eb="5">
      <t>ヤマテ</t>
    </rPh>
    <rPh sb="5" eb="6">
      <t>マチ</t>
    </rPh>
    <rPh sb="7" eb="9">
      <t>チョウメ</t>
    </rPh>
    <rPh sb="11" eb="12">
      <t>バン</t>
    </rPh>
    <rPh sb="14" eb="15">
      <t>ゴウ</t>
    </rPh>
    <phoneticPr fontId="3"/>
  </si>
  <si>
    <t>新蓮間分岐</t>
    <rPh sb="0" eb="3">
      <t>シンハスマ</t>
    </rPh>
    <rPh sb="3" eb="5">
      <t>ブンキ</t>
    </rPh>
    <phoneticPr fontId="3"/>
  </si>
  <si>
    <t>豊中市新千里北町2丁目28</t>
    <rPh sb="0" eb="3">
      <t>トヨナカシ</t>
    </rPh>
    <rPh sb="3" eb="8">
      <t>シンセンリキタマチ</t>
    </rPh>
    <rPh sb="9" eb="11">
      <t>チョウメ</t>
    </rPh>
    <phoneticPr fontId="2"/>
  </si>
  <si>
    <t>新春日分岐</t>
    <phoneticPr fontId="2"/>
  </si>
  <si>
    <t>吹田市千里山竹園１丁目１</t>
    <phoneticPr fontId="2"/>
  </si>
  <si>
    <t>片山浄水所18号井戸（わかたけ園跡地）</t>
    <phoneticPr fontId="2"/>
  </si>
  <si>
    <t>吹田市朝日が丘町17番</t>
    <phoneticPr fontId="2"/>
  </si>
  <si>
    <t>片山浄水所19号井戸（片山公園）</t>
    <phoneticPr fontId="2"/>
  </si>
  <si>
    <t>吹田市出口町31番</t>
    <phoneticPr fontId="2"/>
  </si>
  <si>
    <t>低圧電力</t>
    <rPh sb="0" eb="2">
      <t>テイアツ</t>
    </rPh>
    <rPh sb="2" eb="4">
      <t>デンリョク</t>
    </rPh>
    <phoneticPr fontId="3"/>
  </si>
  <si>
    <t>（ロ'）</t>
  </si>
  <si>
    <t>低圧電力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</si>
</sst>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12"/>
      <color theme="1"/>
      <name val="メイリオ"/>
      <family val="3"/>
      <charset val="128"/>
    </font>
    <font>
      <sz val="10"/>
      <color rgb="FF000000"/>
      <name val="ＭＳ Ｐゴシック"/>
      <family val="2"/>
      <scheme val="minor"/>
    </font>
    <font>
      <sz val="1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9"/>
      <color rgb="FF000000"/>
      <name val="UD デジタル 教科書体 N-R"/>
      <family val="1"/>
      <charset val="128"/>
    </font>
    <font>
      <sz val="11"/>
      <color rgb="FF000000"/>
      <name val="UD デジタル 教科書体 N-R"/>
      <family val="1"/>
      <charset val="128"/>
    </font>
    <font>
      <sz val="9"/>
      <color rgb="FF000000"/>
      <name val="UD Digi Kyokasho N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7" fillId="0" borderId="0"/>
  </cellStyleXfs>
  <cellXfs count="38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9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3" borderId="1" xfId="0" applyFont="1" applyFill="1" applyBorder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8" fontId="9" fillId="0" borderId="0" xfId="0" applyNumberFormat="1" applyFont="1">
      <alignment vertical="center"/>
    </xf>
    <xf numFmtId="38" fontId="14" fillId="0" borderId="8" xfId="1" applyFont="1" applyBorder="1" applyAlignment="1">
      <alignment horizontal="right" vertical="center"/>
    </xf>
    <xf numFmtId="38" fontId="14" fillId="0" borderId="8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horizontal="right" vertical="center"/>
    </xf>
    <xf numFmtId="38" fontId="14" fillId="0" borderId="1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center" wrapText="1"/>
    </xf>
    <xf numFmtId="38" fontId="11" fillId="0" borderId="11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38" fontId="5" fillId="3" borderId="5" xfId="1" applyFont="1" applyFill="1" applyBorder="1" applyAlignment="1">
      <alignment horizontal="center" vertical="center" wrapText="1"/>
    </xf>
    <xf numFmtId="38" fontId="5" fillId="3" borderId="6" xfId="1" applyFont="1" applyFill="1" applyBorder="1" applyAlignment="1">
      <alignment horizontal="center" vertical="center" wrapText="1"/>
    </xf>
    <xf numFmtId="38" fontId="5" fillId="3" borderId="7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5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721179</xdr:colOff>
      <xdr:row>0</xdr:row>
      <xdr:rowOff>133597</xdr:rowOff>
    </xdr:from>
    <xdr:to>
      <xdr:col>19</xdr:col>
      <xdr:colOff>731074</xdr:colOff>
      <xdr:row>0</xdr:row>
      <xdr:rowOff>497279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59500" y="133597"/>
          <a:ext cx="1098467" cy="3636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別紙１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-2</a:t>
          </a:r>
          <a:endParaRPr kumimoji="1" lang="ja-JP" altLang="en-US" sz="14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T36"/>
  <sheetViews>
    <sheetView tabSelected="1" view="pageBreakPreview" zoomScaleSheetLayoutView="100" zoomScalePageLayoutView="70" workbookViewId="0">
      <selection activeCell="H1" sqref="H1"/>
    </sheetView>
  </sheetViews>
  <sheetFormatPr defaultColWidth="9" defaultRowHeight="18.75" customHeight="1"/>
  <cols>
    <col min="1" max="1" width="5.42578125" style="9" customWidth="1"/>
    <col min="2" max="2" width="18.7109375" style="18" bestFit="1" customWidth="1"/>
    <col min="3" max="3" width="24.28515625" style="18" bestFit="1" customWidth="1"/>
    <col min="4" max="4" width="29.7109375" style="18" bestFit="1" customWidth="1"/>
    <col min="5" max="5" width="11.28515625" style="8" customWidth="1"/>
    <col min="6" max="6" width="23.28515625" style="9" bestFit="1" customWidth="1"/>
    <col min="7" max="18" width="9.42578125" style="9" bestFit="1" customWidth="1"/>
    <col min="19" max="19" width="13.42578125" style="9" bestFit="1" customWidth="1"/>
    <col min="20" max="20" width="11.28515625" style="9" customWidth="1"/>
    <col min="21" max="16384" width="9" style="9"/>
  </cols>
  <sheetData>
    <row r="1" spans="1:20" ht="45.75" customHeight="1">
      <c r="A1" s="7" t="s">
        <v>0</v>
      </c>
      <c r="B1" s="7"/>
      <c r="C1" s="7"/>
      <c r="D1" s="7"/>
    </row>
    <row r="2" spans="1:20" ht="23.45">
      <c r="A2" s="10"/>
      <c r="B2" s="10"/>
      <c r="C2" s="10"/>
      <c r="D2" s="10"/>
      <c r="S2" s="11"/>
      <c r="T2" s="12" t="s">
        <v>1</v>
      </c>
    </row>
    <row r="3" spans="1:20" s="13" customFormat="1" ht="34.5" customHeight="1">
      <c r="A3" s="30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5" t="s">
        <v>7</v>
      </c>
      <c r="G3" s="30" t="s">
        <v>8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 t="s">
        <v>9</v>
      </c>
      <c r="T3" s="29" t="s">
        <v>10</v>
      </c>
    </row>
    <row r="4" spans="1:20" s="13" customFormat="1" ht="34.5" customHeight="1">
      <c r="A4" s="30"/>
      <c r="B4" s="29"/>
      <c r="C4" s="29"/>
      <c r="D4" s="29"/>
      <c r="E4" s="29"/>
      <c r="F4" s="36"/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8" t="s">
        <v>21</v>
      </c>
      <c r="R4" s="28" t="s">
        <v>22</v>
      </c>
      <c r="S4" s="32"/>
      <c r="T4" s="30"/>
    </row>
    <row r="5" spans="1:20" s="13" customFormat="1" ht="34.5" customHeight="1">
      <c r="A5" s="30"/>
      <c r="B5" s="29"/>
      <c r="C5" s="29"/>
      <c r="D5" s="29"/>
      <c r="E5" s="29"/>
      <c r="F5" s="3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3"/>
      <c r="T5" s="30"/>
    </row>
    <row r="6" spans="1:20" s="13" customFormat="1" ht="15">
      <c r="A6" s="14">
        <v>1</v>
      </c>
      <c r="B6" s="1" t="s">
        <v>23</v>
      </c>
      <c r="C6" s="2" t="s">
        <v>24</v>
      </c>
      <c r="D6" s="1" t="s">
        <v>25</v>
      </c>
      <c r="E6" s="3" t="s">
        <v>26</v>
      </c>
      <c r="F6" s="3" t="s">
        <v>27</v>
      </c>
      <c r="G6" s="15">
        <v>63</v>
      </c>
      <c r="H6" s="15">
        <v>69</v>
      </c>
      <c r="I6" s="15">
        <v>53</v>
      </c>
      <c r="J6" s="15">
        <v>56</v>
      </c>
      <c r="K6" s="15">
        <v>56</v>
      </c>
      <c r="L6" s="15">
        <v>272</v>
      </c>
      <c r="M6" s="15">
        <v>107</v>
      </c>
      <c r="N6" s="15">
        <v>30</v>
      </c>
      <c r="O6" s="15">
        <v>31</v>
      </c>
      <c r="P6" s="15">
        <v>31</v>
      </c>
      <c r="Q6" s="15">
        <v>28</v>
      </c>
      <c r="R6" s="15">
        <v>31</v>
      </c>
      <c r="S6" s="20">
        <f t="shared" ref="S6:S33" si="0">SUM(G6:R6)</f>
        <v>827</v>
      </c>
      <c r="T6" s="24" t="s">
        <v>28</v>
      </c>
    </row>
    <row r="7" spans="1:20" s="13" customFormat="1" ht="15">
      <c r="A7" s="14">
        <v>2</v>
      </c>
      <c r="B7" s="1" t="s">
        <v>29</v>
      </c>
      <c r="C7" s="2" t="s">
        <v>30</v>
      </c>
      <c r="D7" s="4" t="s">
        <v>31</v>
      </c>
      <c r="E7" s="3" t="s">
        <v>32</v>
      </c>
      <c r="F7" s="3" t="s">
        <v>33</v>
      </c>
      <c r="G7" s="15">
        <v>23</v>
      </c>
      <c r="H7" s="15">
        <v>25</v>
      </c>
      <c r="I7" s="15">
        <v>22</v>
      </c>
      <c r="J7" s="15">
        <v>25</v>
      </c>
      <c r="K7" s="15">
        <v>26</v>
      </c>
      <c r="L7" s="15">
        <v>24</v>
      </c>
      <c r="M7" s="15">
        <v>25</v>
      </c>
      <c r="N7" s="15">
        <v>24</v>
      </c>
      <c r="O7" s="15">
        <v>24</v>
      </c>
      <c r="P7" s="15">
        <v>23</v>
      </c>
      <c r="Q7" s="15">
        <v>20</v>
      </c>
      <c r="R7" s="15">
        <v>23</v>
      </c>
      <c r="S7" s="21">
        <f t="shared" si="0"/>
        <v>284</v>
      </c>
      <c r="T7" s="25"/>
    </row>
    <row r="8" spans="1:20" s="13" customFormat="1" ht="15">
      <c r="A8" s="14">
        <v>3</v>
      </c>
      <c r="B8" s="1" t="s">
        <v>34</v>
      </c>
      <c r="C8" s="2" t="s">
        <v>30</v>
      </c>
      <c r="D8" s="1" t="s">
        <v>35</v>
      </c>
      <c r="E8" s="3" t="s">
        <v>32</v>
      </c>
      <c r="F8" s="3" t="s">
        <v>33</v>
      </c>
      <c r="G8" s="15">
        <v>100</v>
      </c>
      <c r="H8" s="15">
        <v>86</v>
      </c>
      <c r="I8" s="15">
        <v>82</v>
      </c>
      <c r="J8" s="15">
        <v>95</v>
      </c>
      <c r="K8" s="15">
        <v>86</v>
      </c>
      <c r="L8" s="15">
        <v>84</v>
      </c>
      <c r="M8" s="15">
        <v>101</v>
      </c>
      <c r="N8" s="15">
        <v>88</v>
      </c>
      <c r="O8" s="15">
        <v>90</v>
      </c>
      <c r="P8" s="15">
        <v>89</v>
      </c>
      <c r="Q8" s="15">
        <v>80</v>
      </c>
      <c r="R8" s="15">
        <v>90</v>
      </c>
      <c r="S8" s="21">
        <f>SUM(G8:R8)</f>
        <v>1071</v>
      </c>
      <c r="T8" s="25"/>
    </row>
    <row r="9" spans="1:20" s="13" customFormat="1" ht="15">
      <c r="A9" s="14">
        <v>4</v>
      </c>
      <c r="B9" s="1" t="s">
        <v>36</v>
      </c>
      <c r="C9" s="2" t="s">
        <v>37</v>
      </c>
      <c r="D9" s="1" t="s">
        <v>38</v>
      </c>
      <c r="E9" s="3" t="s">
        <v>26</v>
      </c>
      <c r="F9" s="3" t="s">
        <v>27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15">
        <v>153</v>
      </c>
      <c r="N9" s="15">
        <v>165</v>
      </c>
      <c r="O9" s="15">
        <v>172</v>
      </c>
      <c r="P9" s="15">
        <v>189</v>
      </c>
      <c r="Q9" s="15">
        <v>204</v>
      </c>
      <c r="R9" s="15">
        <v>210</v>
      </c>
      <c r="S9" s="21">
        <f t="shared" si="0"/>
        <v>1093</v>
      </c>
      <c r="T9" s="25"/>
    </row>
    <row r="10" spans="1:20" s="13" customFormat="1" ht="15">
      <c r="A10" s="14">
        <v>5</v>
      </c>
      <c r="B10" s="1" t="s">
        <v>39</v>
      </c>
      <c r="C10" s="2" t="s">
        <v>37</v>
      </c>
      <c r="D10" s="1" t="s">
        <v>40</v>
      </c>
      <c r="E10" s="3" t="s">
        <v>26</v>
      </c>
      <c r="F10" s="3" t="s">
        <v>27</v>
      </c>
      <c r="G10" s="15">
        <v>34</v>
      </c>
      <c r="H10" s="15">
        <v>39</v>
      </c>
      <c r="I10" s="15">
        <v>54</v>
      </c>
      <c r="J10" s="15">
        <v>61</v>
      </c>
      <c r="K10" s="15">
        <v>66</v>
      </c>
      <c r="L10" s="15">
        <v>68</v>
      </c>
      <c r="M10" s="15">
        <v>62</v>
      </c>
      <c r="N10" s="15">
        <v>34</v>
      </c>
      <c r="O10" s="15">
        <v>37</v>
      </c>
      <c r="P10" s="15">
        <v>37</v>
      </c>
      <c r="Q10" s="15">
        <v>34</v>
      </c>
      <c r="R10" s="15">
        <v>36</v>
      </c>
      <c r="S10" s="21">
        <f t="shared" si="0"/>
        <v>562</v>
      </c>
      <c r="T10" s="25"/>
    </row>
    <row r="11" spans="1:20" s="13" customFormat="1" ht="15">
      <c r="A11" s="14">
        <v>6</v>
      </c>
      <c r="B11" s="1" t="s">
        <v>41</v>
      </c>
      <c r="C11" s="2" t="s">
        <v>37</v>
      </c>
      <c r="D11" s="1" t="s">
        <v>42</v>
      </c>
      <c r="E11" s="3" t="s">
        <v>26</v>
      </c>
      <c r="F11" s="3" t="s">
        <v>27</v>
      </c>
      <c r="G11" s="15">
        <v>73</v>
      </c>
      <c r="H11" s="15">
        <v>85</v>
      </c>
      <c r="I11" s="15">
        <v>72</v>
      </c>
      <c r="J11" s="15">
        <v>70</v>
      </c>
      <c r="K11" s="15">
        <v>89</v>
      </c>
      <c r="L11" s="15">
        <v>80</v>
      </c>
      <c r="M11" s="15">
        <v>77</v>
      </c>
      <c r="N11" s="15">
        <v>75</v>
      </c>
      <c r="O11" s="15">
        <v>78</v>
      </c>
      <c r="P11" s="15">
        <v>84</v>
      </c>
      <c r="Q11" s="15">
        <v>92</v>
      </c>
      <c r="R11" s="15">
        <v>60</v>
      </c>
      <c r="S11" s="21">
        <f t="shared" si="0"/>
        <v>935</v>
      </c>
      <c r="T11" s="25"/>
    </row>
    <row r="12" spans="1:20" s="13" customFormat="1" ht="15">
      <c r="A12" s="14">
        <v>7</v>
      </c>
      <c r="B12" s="1" t="s">
        <v>43</v>
      </c>
      <c r="C12" s="2" t="s">
        <v>37</v>
      </c>
      <c r="D12" s="1" t="s">
        <v>44</v>
      </c>
      <c r="E12" s="3" t="s">
        <v>26</v>
      </c>
      <c r="F12" s="3" t="s">
        <v>27</v>
      </c>
      <c r="G12" s="15">
        <v>49</v>
      </c>
      <c r="H12" s="15">
        <v>54</v>
      </c>
      <c r="I12" s="15">
        <v>44</v>
      </c>
      <c r="J12" s="15">
        <v>42</v>
      </c>
      <c r="K12" s="15">
        <v>50</v>
      </c>
      <c r="L12" s="15">
        <v>47</v>
      </c>
      <c r="M12" s="15">
        <v>52</v>
      </c>
      <c r="N12" s="15">
        <v>56</v>
      </c>
      <c r="O12" s="15">
        <v>60</v>
      </c>
      <c r="P12" s="15">
        <v>62</v>
      </c>
      <c r="Q12" s="15">
        <v>54</v>
      </c>
      <c r="R12" s="15">
        <v>55</v>
      </c>
      <c r="S12" s="21">
        <f t="shared" si="0"/>
        <v>625</v>
      </c>
      <c r="T12" s="25"/>
    </row>
    <row r="13" spans="1:20" s="13" customFormat="1" ht="15">
      <c r="A13" s="14">
        <v>8</v>
      </c>
      <c r="B13" s="1" t="s">
        <v>45</v>
      </c>
      <c r="C13" s="2" t="s">
        <v>46</v>
      </c>
      <c r="D13" s="1" t="s">
        <v>47</v>
      </c>
      <c r="E13" s="3" t="s">
        <v>26</v>
      </c>
      <c r="F13" s="3" t="s">
        <v>27</v>
      </c>
      <c r="G13" s="15">
        <v>150</v>
      </c>
      <c r="H13" s="15">
        <v>164</v>
      </c>
      <c r="I13" s="15">
        <v>140</v>
      </c>
      <c r="J13" s="15">
        <v>136</v>
      </c>
      <c r="K13" s="15">
        <v>168</v>
      </c>
      <c r="L13" s="15">
        <v>150</v>
      </c>
      <c r="M13" s="22">
        <v>77</v>
      </c>
      <c r="N13" s="22">
        <v>77</v>
      </c>
      <c r="O13" s="15">
        <v>136</v>
      </c>
      <c r="P13" s="15">
        <v>190</v>
      </c>
      <c r="Q13" s="15">
        <v>188</v>
      </c>
      <c r="R13" s="15">
        <v>152</v>
      </c>
      <c r="S13" s="21">
        <f t="shared" si="0"/>
        <v>1728</v>
      </c>
      <c r="T13" s="25"/>
    </row>
    <row r="14" spans="1:20" s="13" customFormat="1" ht="15">
      <c r="A14" s="14">
        <v>9</v>
      </c>
      <c r="B14" s="1" t="s">
        <v>48</v>
      </c>
      <c r="C14" s="2" t="s">
        <v>37</v>
      </c>
      <c r="D14" s="1" t="s">
        <v>49</v>
      </c>
      <c r="E14" s="3" t="s">
        <v>26</v>
      </c>
      <c r="F14" s="3" t="s">
        <v>27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15">
        <v>52</v>
      </c>
      <c r="N14" s="15">
        <v>61</v>
      </c>
      <c r="O14" s="15">
        <v>93</v>
      </c>
      <c r="P14" s="15">
        <v>96</v>
      </c>
      <c r="Q14" s="15">
        <v>87</v>
      </c>
      <c r="R14" s="15">
        <v>0</v>
      </c>
      <c r="S14" s="21">
        <f t="shared" si="0"/>
        <v>389</v>
      </c>
      <c r="T14" s="25"/>
    </row>
    <row r="15" spans="1:20" s="13" customFormat="1" ht="15">
      <c r="A15" s="14">
        <v>10</v>
      </c>
      <c r="B15" s="1" t="s">
        <v>50</v>
      </c>
      <c r="C15" s="2" t="s">
        <v>37</v>
      </c>
      <c r="D15" s="1" t="s">
        <v>51</v>
      </c>
      <c r="E15" s="3" t="s">
        <v>26</v>
      </c>
      <c r="F15" s="3" t="s">
        <v>27</v>
      </c>
      <c r="G15" s="15">
        <v>68</v>
      </c>
      <c r="H15" s="15">
        <v>79</v>
      </c>
      <c r="I15" s="15">
        <v>68</v>
      </c>
      <c r="J15" s="15">
        <v>67</v>
      </c>
      <c r="K15" s="15">
        <v>77</v>
      </c>
      <c r="L15" s="15">
        <v>79</v>
      </c>
      <c r="M15" s="15">
        <v>70</v>
      </c>
      <c r="N15" s="15">
        <v>69</v>
      </c>
      <c r="O15" s="15">
        <v>70</v>
      </c>
      <c r="P15" s="15">
        <v>69</v>
      </c>
      <c r="Q15" s="15">
        <v>63</v>
      </c>
      <c r="R15" s="15">
        <v>70</v>
      </c>
      <c r="S15" s="21">
        <f t="shared" si="0"/>
        <v>849</v>
      </c>
      <c r="T15" s="25"/>
    </row>
    <row r="16" spans="1:20" s="13" customFormat="1" ht="15">
      <c r="A16" s="14">
        <v>11</v>
      </c>
      <c r="B16" s="1" t="s">
        <v>52</v>
      </c>
      <c r="C16" s="2" t="s">
        <v>37</v>
      </c>
      <c r="D16" s="1" t="s">
        <v>53</v>
      </c>
      <c r="E16" s="3" t="s">
        <v>26</v>
      </c>
      <c r="F16" s="3" t="s">
        <v>27</v>
      </c>
      <c r="G16" s="15">
        <v>118</v>
      </c>
      <c r="H16" s="15">
        <v>102</v>
      </c>
      <c r="I16" s="15">
        <v>71</v>
      </c>
      <c r="J16" s="15">
        <v>59</v>
      </c>
      <c r="K16" s="15">
        <v>70</v>
      </c>
      <c r="L16" s="15">
        <v>60</v>
      </c>
      <c r="M16" s="15">
        <v>61</v>
      </c>
      <c r="N16" s="15">
        <v>115</v>
      </c>
      <c r="O16" s="15">
        <v>131</v>
      </c>
      <c r="P16" s="15">
        <v>126</v>
      </c>
      <c r="Q16" s="15">
        <v>99</v>
      </c>
      <c r="R16" s="15">
        <v>122</v>
      </c>
      <c r="S16" s="21">
        <f>SUM(G16:R16)</f>
        <v>1134</v>
      </c>
      <c r="T16" s="25"/>
    </row>
    <row r="17" spans="1:20" s="13" customFormat="1" ht="15">
      <c r="A17" s="14">
        <v>12</v>
      </c>
      <c r="B17" s="1" t="s">
        <v>54</v>
      </c>
      <c r="C17" s="2" t="s">
        <v>37</v>
      </c>
      <c r="D17" s="1" t="s">
        <v>55</v>
      </c>
      <c r="E17" s="3" t="s">
        <v>26</v>
      </c>
      <c r="F17" s="3" t="s">
        <v>27</v>
      </c>
      <c r="G17" s="15">
        <v>114</v>
      </c>
      <c r="H17" s="15">
        <v>110</v>
      </c>
      <c r="I17" s="15">
        <v>95</v>
      </c>
      <c r="J17" s="15">
        <v>99</v>
      </c>
      <c r="K17" s="15">
        <v>120</v>
      </c>
      <c r="L17" s="15">
        <v>103</v>
      </c>
      <c r="M17" s="15">
        <v>103</v>
      </c>
      <c r="N17" s="15">
        <v>103</v>
      </c>
      <c r="O17" s="15">
        <v>140</v>
      </c>
      <c r="P17" s="15">
        <v>142</v>
      </c>
      <c r="Q17" s="15">
        <v>128</v>
      </c>
      <c r="R17" s="15">
        <v>133</v>
      </c>
      <c r="S17" s="21">
        <f t="shared" si="0"/>
        <v>1390</v>
      </c>
      <c r="T17" s="25"/>
    </row>
    <row r="18" spans="1:20" s="13" customFormat="1" ht="15">
      <c r="A18" s="14">
        <v>13</v>
      </c>
      <c r="B18" s="1" t="s">
        <v>56</v>
      </c>
      <c r="C18" s="2" t="s">
        <v>37</v>
      </c>
      <c r="D18" s="1" t="s">
        <v>57</v>
      </c>
      <c r="E18" s="3" t="s">
        <v>26</v>
      </c>
      <c r="F18" s="3" t="s">
        <v>27</v>
      </c>
      <c r="G18" s="15">
        <v>33</v>
      </c>
      <c r="H18" s="15">
        <v>38</v>
      </c>
      <c r="I18" s="15">
        <v>32</v>
      </c>
      <c r="J18" s="15">
        <v>30</v>
      </c>
      <c r="K18" s="15">
        <v>37</v>
      </c>
      <c r="L18" s="15">
        <v>29</v>
      </c>
      <c r="M18" s="15">
        <v>34</v>
      </c>
      <c r="N18" s="15">
        <v>34</v>
      </c>
      <c r="O18" s="15">
        <v>41</v>
      </c>
      <c r="P18" s="15">
        <v>40</v>
      </c>
      <c r="Q18" s="15">
        <v>33</v>
      </c>
      <c r="R18" s="15">
        <v>36</v>
      </c>
      <c r="S18" s="21">
        <f t="shared" si="0"/>
        <v>417</v>
      </c>
      <c r="T18" s="25"/>
    </row>
    <row r="19" spans="1:20" s="13" customFormat="1" ht="15">
      <c r="A19" s="14">
        <v>14</v>
      </c>
      <c r="B19" s="1" t="s">
        <v>58</v>
      </c>
      <c r="C19" s="2" t="s">
        <v>37</v>
      </c>
      <c r="D19" s="1" t="s">
        <v>59</v>
      </c>
      <c r="E19" s="3" t="s">
        <v>26</v>
      </c>
      <c r="F19" s="3" t="s">
        <v>27</v>
      </c>
      <c r="G19" s="15">
        <v>27</v>
      </c>
      <c r="H19" s="15">
        <v>31</v>
      </c>
      <c r="I19" s="15">
        <v>36</v>
      </c>
      <c r="J19" s="15">
        <v>43</v>
      </c>
      <c r="K19" s="15">
        <v>51</v>
      </c>
      <c r="L19" s="15">
        <v>44</v>
      </c>
      <c r="M19" s="15">
        <v>39</v>
      </c>
      <c r="N19" s="15">
        <v>33</v>
      </c>
      <c r="O19" s="15">
        <v>21</v>
      </c>
      <c r="P19" s="15">
        <v>30</v>
      </c>
      <c r="Q19" s="15">
        <v>30</v>
      </c>
      <c r="R19" s="15">
        <v>26</v>
      </c>
      <c r="S19" s="21">
        <f t="shared" si="0"/>
        <v>411</v>
      </c>
      <c r="T19" s="25"/>
    </row>
    <row r="20" spans="1:20" s="13" customFormat="1" ht="15">
      <c r="A20" s="14">
        <v>15</v>
      </c>
      <c r="B20" s="1" t="s">
        <v>60</v>
      </c>
      <c r="C20" s="2" t="s">
        <v>37</v>
      </c>
      <c r="D20" s="1" t="s">
        <v>61</v>
      </c>
      <c r="E20" s="3" t="s">
        <v>26</v>
      </c>
      <c r="F20" s="3" t="s">
        <v>27</v>
      </c>
      <c r="G20" s="15">
        <v>430</v>
      </c>
      <c r="H20" s="15">
        <v>575</v>
      </c>
      <c r="I20" s="15">
        <v>646</v>
      </c>
      <c r="J20" s="15">
        <v>742</v>
      </c>
      <c r="K20" s="15">
        <v>1058</v>
      </c>
      <c r="L20" s="15">
        <v>833</v>
      </c>
      <c r="M20" s="15">
        <v>674</v>
      </c>
      <c r="N20" s="15">
        <v>426</v>
      </c>
      <c r="O20" s="15">
        <v>480</v>
      </c>
      <c r="P20" s="15">
        <v>531</v>
      </c>
      <c r="Q20" s="15">
        <v>520</v>
      </c>
      <c r="R20" s="15">
        <v>546</v>
      </c>
      <c r="S20" s="21">
        <f t="shared" si="0"/>
        <v>7461</v>
      </c>
      <c r="T20" s="25"/>
    </row>
    <row r="21" spans="1:20" s="13" customFormat="1" ht="15">
      <c r="A21" s="14">
        <v>16</v>
      </c>
      <c r="B21" s="1" t="s">
        <v>62</v>
      </c>
      <c r="C21" s="2" t="s">
        <v>37</v>
      </c>
      <c r="D21" s="1" t="s">
        <v>63</v>
      </c>
      <c r="E21" s="3" t="s">
        <v>26</v>
      </c>
      <c r="F21" s="3" t="s">
        <v>27</v>
      </c>
      <c r="G21" s="15">
        <v>169</v>
      </c>
      <c r="H21" s="15">
        <v>158</v>
      </c>
      <c r="I21" s="15">
        <v>90</v>
      </c>
      <c r="J21" s="15">
        <v>137</v>
      </c>
      <c r="K21" s="15">
        <v>160</v>
      </c>
      <c r="L21" s="15">
        <v>50</v>
      </c>
      <c r="M21" s="22">
        <v>151</v>
      </c>
      <c r="N21" s="22">
        <v>142</v>
      </c>
      <c r="O21" s="22">
        <v>109</v>
      </c>
      <c r="P21" s="22">
        <v>159</v>
      </c>
      <c r="Q21" s="22">
        <v>78</v>
      </c>
      <c r="R21" s="22">
        <v>76</v>
      </c>
      <c r="S21" s="21">
        <f t="shared" si="0"/>
        <v>1479</v>
      </c>
      <c r="T21" s="25"/>
    </row>
    <row r="22" spans="1:20" s="13" customFormat="1" ht="15">
      <c r="A22" s="14">
        <v>17</v>
      </c>
      <c r="B22" s="1" t="s">
        <v>64</v>
      </c>
      <c r="C22" s="2" t="s">
        <v>37</v>
      </c>
      <c r="D22" s="1" t="s">
        <v>65</v>
      </c>
      <c r="E22" s="3" t="s">
        <v>26</v>
      </c>
      <c r="F22" s="3" t="s">
        <v>27</v>
      </c>
      <c r="G22" s="15">
        <v>16</v>
      </c>
      <c r="H22" s="15">
        <v>10</v>
      </c>
      <c r="I22" s="15">
        <v>9</v>
      </c>
      <c r="J22" s="15">
        <v>10</v>
      </c>
      <c r="K22" s="15">
        <v>14</v>
      </c>
      <c r="L22" s="15">
        <v>11</v>
      </c>
      <c r="M22" s="15">
        <v>9</v>
      </c>
      <c r="N22" s="15">
        <v>13</v>
      </c>
      <c r="O22" s="15">
        <v>41</v>
      </c>
      <c r="P22" s="15">
        <v>48</v>
      </c>
      <c r="Q22" s="15">
        <v>40</v>
      </c>
      <c r="R22" s="15">
        <v>26</v>
      </c>
      <c r="S22" s="21">
        <f t="shared" si="0"/>
        <v>247</v>
      </c>
      <c r="T22" s="25"/>
    </row>
    <row r="23" spans="1:20" s="13" customFormat="1" ht="15">
      <c r="A23" s="14">
        <v>18</v>
      </c>
      <c r="B23" s="1" t="s">
        <v>66</v>
      </c>
      <c r="C23" s="2" t="s">
        <v>37</v>
      </c>
      <c r="D23" s="1" t="s">
        <v>67</v>
      </c>
      <c r="E23" s="3" t="s">
        <v>26</v>
      </c>
      <c r="F23" s="3" t="s">
        <v>27</v>
      </c>
      <c r="G23" s="15">
        <v>39</v>
      </c>
      <c r="H23" s="15">
        <v>46</v>
      </c>
      <c r="I23" s="15">
        <v>39</v>
      </c>
      <c r="J23" s="15">
        <v>40</v>
      </c>
      <c r="K23" s="15">
        <v>44</v>
      </c>
      <c r="L23" s="15">
        <v>37</v>
      </c>
      <c r="M23" s="15">
        <v>37</v>
      </c>
      <c r="N23" s="15">
        <v>38</v>
      </c>
      <c r="O23" s="15">
        <v>40</v>
      </c>
      <c r="P23" s="15">
        <v>40</v>
      </c>
      <c r="Q23" s="15">
        <v>36</v>
      </c>
      <c r="R23" s="15">
        <v>39</v>
      </c>
      <c r="S23" s="21">
        <f t="shared" si="0"/>
        <v>475</v>
      </c>
      <c r="T23" s="25"/>
    </row>
    <row r="24" spans="1:20" s="13" customFormat="1" ht="15">
      <c r="A24" s="14">
        <v>19</v>
      </c>
      <c r="B24" s="1" t="s">
        <v>68</v>
      </c>
      <c r="C24" s="2" t="s">
        <v>37</v>
      </c>
      <c r="D24" s="1" t="s">
        <v>69</v>
      </c>
      <c r="E24" s="3" t="s">
        <v>26</v>
      </c>
      <c r="F24" s="3" t="s">
        <v>27</v>
      </c>
      <c r="G24" s="15">
        <v>57</v>
      </c>
      <c r="H24" s="15">
        <v>73</v>
      </c>
      <c r="I24" s="15">
        <v>61</v>
      </c>
      <c r="J24" s="15">
        <v>60</v>
      </c>
      <c r="K24" s="15">
        <v>69</v>
      </c>
      <c r="L24" s="15">
        <v>59</v>
      </c>
      <c r="M24" s="15">
        <v>65</v>
      </c>
      <c r="N24" s="15">
        <v>65</v>
      </c>
      <c r="O24" s="15">
        <v>63</v>
      </c>
      <c r="P24" s="15">
        <v>50</v>
      </c>
      <c r="Q24" s="15">
        <v>43</v>
      </c>
      <c r="R24" s="15">
        <v>66</v>
      </c>
      <c r="S24" s="23">
        <f t="shared" si="0"/>
        <v>731</v>
      </c>
      <c r="T24" s="25"/>
    </row>
    <row r="25" spans="1:20" s="13" customFormat="1" ht="15">
      <c r="A25" s="14">
        <v>20</v>
      </c>
      <c r="B25" s="1" t="s">
        <v>70</v>
      </c>
      <c r="C25" s="2" t="s">
        <v>37</v>
      </c>
      <c r="D25" s="1" t="s">
        <v>71</v>
      </c>
      <c r="E25" s="3" t="s">
        <v>26</v>
      </c>
      <c r="F25" s="3" t="s">
        <v>27</v>
      </c>
      <c r="G25" s="15">
        <v>31</v>
      </c>
      <c r="H25" s="15">
        <v>35</v>
      </c>
      <c r="I25" s="15">
        <v>33</v>
      </c>
      <c r="J25" s="15">
        <v>30</v>
      </c>
      <c r="K25" s="15">
        <v>35</v>
      </c>
      <c r="L25" s="15">
        <v>59</v>
      </c>
      <c r="M25" s="15">
        <v>33</v>
      </c>
      <c r="N25" s="15">
        <v>36</v>
      </c>
      <c r="O25" s="15">
        <v>32</v>
      </c>
      <c r="P25" s="15">
        <v>41</v>
      </c>
      <c r="Q25" s="15">
        <v>34</v>
      </c>
      <c r="R25" s="15">
        <v>33</v>
      </c>
      <c r="S25" s="21">
        <f t="shared" si="0"/>
        <v>432</v>
      </c>
      <c r="T25" s="25"/>
    </row>
    <row r="26" spans="1:20" s="13" customFormat="1" ht="15">
      <c r="A26" s="14">
        <v>21</v>
      </c>
      <c r="B26" s="1" t="s">
        <v>72</v>
      </c>
      <c r="C26" s="2" t="s">
        <v>37</v>
      </c>
      <c r="D26" s="1" t="s">
        <v>73</v>
      </c>
      <c r="E26" s="3" t="s">
        <v>26</v>
      </c>
      <c r="F26" s="3" t="s">
        <v>27</v>
      </c>
      <c r="G26" s="15">
        <v>46</v>
      </c>
      <c r="H26" s="15">
        <v>62</v>
      </c>
      <c r="I26" s="15">
        <v>53</v>
      </c>
      <c r="J26" s="15">
        <v>52</v>
      </c>
      <c r="K26" s="15">
        <v>60</v>
      </c>
      <c r="L26" s="15">
        <v>53</v>
      </c>
      <c r="M26" s="15">
        <v>51</v>
      </c>
      <c r="N26" s="15">
        <v>46</v>
      </c>
      <c r="O26" s="15">
        <v>35</v>
      </c>
      <c r="P26" s="15">
        <v>35</v>
      </c>
      <c r="Q26" s="15">
        <v>32</v>
      </c>
      <c r="R26" s="15">
        <v>38</v>
      </c>
      <c r="S26" s="23">
        <f t="shared" si="0"/>
        <v>563</v>
      </c>
      <c r="T26" s="25"/>
    </row>
    <row r="27" spans="1:20" s="13" customFormat="1" ht="15">
      <c r="A27" s="14">
        <v>22</v>
      </c>
      <c r="B27" s="1" t="s">
        <v>74</v>
      </c>
      <c r="C27" s="2" t="s">
        <v>37</v>
      </c>
      <c r="D27" s="1" t="s">
        <v>75</v>
      </c>
      <c r="E27" s="3" t="s">
        <v>26</v>
      </c>
      <c r="F27" s="3" t="s">
        <v>27</v>
      </c>
      <c r="G27" s="15">
        <v>55</v>
      </c>
      <c r="H27" s="15">
        <v>42</v>
      </c>
      <c r="I27" s="15">
        <v>31</v>
      </c>
      <c r="J27" s="15">
        <v>31</v>
      </c>
      <c r="K27" s="15">
        <v>42</v>
      </c>
      <c r="L27" s="15">
        <v>34</v>
      </c>
      <c r="M27" s="15">
        <v>30</v>
      </c>
      <c r="N27" s="15">
        <v>59</v>
      </c>
      <c r="O27" s="15">
        <v>90</v>
      </c>
      <c r="P27" s="15">
        <v>93</v>
      </c>
      <c r="Q27" s="15">
        <v>86</v>
      </c>
      <c r="R27" s="15">
        <v>79</v>
      </c>
      <c r="S27" s="21">
        <f t="shared" si="0"/>
        <v>672</v>
      </c>
      <c r="T27" s="25"/>
    </row>
    <row r="28" spans="1:20" s="13" customFormat="1" ht="15">
      <c r="A28" s="14">
        <v>23</v>
      </c>
      <c r="B28" s="1" t="s">
        <v>76</v>
      </c>
      <c r="C28" s="2" t="s">
        <v>37</v>
      </c>
      <c r="D28" s="1" t="s">
        <v>77</v>
      </c>
      <c r="E28" s="3" t="s">
        <v>32</v>
      </c>
      <c r="F28" s="3" t="s">
        <v>27</v>
      </c>
      <c r="G28" s="15">
        <v>19</v>
      </c>
      <c r="H28" s="15">
        <v>17</v>
      </c>
      <c r="I28" s="15">
        <v>14</v>
      </c>
      <c r="J28" s="15">
        <v>14</v>
      </c>
      <c r="K28" s="15">
        <v>18</v>
      </c>
      <c r="L28" s="15">
        <v>15</v>
      </c>
      <c r="M28" s="15">
        <v>14</v>
      </c>
      <c r="N28" s="15">
        <v>26</v>
      </c>
      <c r="O28" s="15">
        <v>69</v>
      </c>
      <c r="P28" s="15">
        <v>77</v>
      </c>
      <c r="Q28" s="15">
        <v>71</v>
      </c>
      <c r="R28" s="15">
        <v>54</v>
      </c>
      <c r="S28" s="23">
        <f t="shared" si="0"/>
        <v>408</v>
      </c>
      <c r="T28" s="25"/>
    </row>
    <row r="29" spans="1:20" s="13" customFormat="1" ht="43.15">
      <c r="A29" s="14">
        <v>24</v>
      </c>
      <c r="B29" s="5" t="s">
        <v>78</v>
      </c>
      <c r="C29" s="2" t="s">
        <v>37</v>
      </c>
      <c r="D29" s="1" t="s">
        <v>79</v>
      </c>
      <c r="E29" s="3" t="s">
        <v>32</v>
      </c>
      <c r="F29" s="3" t="s">
        <v>27</v>
      </c>
      <c r="G29" s="15">
        <v>25</v>
      </c>
      <c r="H29" s="15">
        <v>17</v>
      </c>
      <c r="I29" s="15">
        <v>16</v>
      </c>
      <c r="J29" s="15">
        <v>20</v>
      </c>
      <c r="K29" s="15">
        <v>35</v>
      </c>
      <c r="L29" s="15">
        <v>27</v>
      </c>
      <c r="M29" s="15">
        <v>19</v>
      </c>
      <c r="N29" s="15">
        <v>36</v>
      </c>
      <c r="O29" s="15">
        <v>80</v>
      </c>
      <c r="P29" s="15">
        <v>85</v>
      </c>
      <c r="Q29" s="15">
        <v>73</v>
      </c>
      <c r="R29" s="15">
        <v>55</v>
      </c>
      <c r="S29" s="17">
        <f t="shared" si="0"/>
        <v>488</v>
      </c>
      <c r="T29" s="25"/>
    </row>
    <row r="30" spans="1:20" s="13" customFormat="1" ht="28.9">
      <c r="A30" s="14">
        <v>25</v>
      </c>
      <c r="B30" s="5" t="s">
        <v>80</v>
      </c>
      <c r="C30" s="2" t="s">
        <v>37</v>
      </c>
      <c r="D30" s="1" t="s">
        <v>81</v>
      </c>
      <c r="E30" s="3" t="s">
        <v>32</v>
      </c>
      <c r="F30" s="3" t="s">
        <v>27</v>
      </c>
      <c r="G30" s="15">
        <v>17</v>
      </c>
      <c r="H30" s="15">
        <v>20</v>
      </c>
      <c r="I30" s="15">
        <v>19</v>
      </c>
      <c r="J30" s="15">
        <v>26</v>
      </c>
      <c r="K30" s="15">
        <v>45</v>
      </c>
      <c r="L30" s="15">
        <v>40</v>
      </c>
      <c r="M30" s="15">
        <v>26</v>
      </c>
      <c r="N30" s="15">
        <v>27</v>
      </c>
      <c r="O30" s="15">
        <v>53</v>
      </c>
      <c r="P30" s="15">
        <v>55</v>
      </c>
      <c r="Q30" s="15">
        <v>53</v>
      </c>
      <c r="R30" s="15">
        <v>33</v>
      </c>
      <c r="S30" s="17">
        <f t="shared" si="0"/>
        <v>414</v>
      </c>
      <c r="T30" s="26"/>
    </row>
    <row r="31" spans="1:20" s="13" customFormat="1" ht="14.45">
      <c r="A31" s="14">
        <v>26</v>
      </c>
      <c r="B31" s="1" t="s">
        <v>60</v>
      </c>
      <c r="C31" s="2" t="s">
        <v>37</v>
      </c>
      <c r="D31" s="1" t="s">
        <v>61</v>
      </c>
      <c r="E31" s="3" t="s">
        <v>82</v>
      </c>
      <c r="F31" s="6">
        <v>33</v>
      </c>
      <c r="G31" s="15">
        <v>426</v>
      </c>
      <c r="H31" s="15">
        <v>501</v>
      </c>
      <c r="I31" s="15">
        <v>427</v>
      </c>
      <c r="J31" s="15">
        <v>427</v>
      </c>
      <c r="K31" s="15">
        <v>503</v>
      </c>
      <c r="L31" s="15">
        <v>428</v>
      </c>
      <c r="M31" s="15">
        <v>427</v>
      </c>
      <c r="N31" s="15">
        <v>441</v>
      </c>
      <c r="O31" s="15">
        <v>454</v>
      </c>
      <c r="P31" s="15">
        <v>454</v>
      </c>
      <c r="Q31" s="15">
        <v>410</v>
      </c>
      <c r="R31" s="15">
        <v>455</v>
      </c>
      <c r="S31" s="17">
        <f t="shared" si="0"/>
        <v>5353</v>
      </c>
      <c r="T31" s="25" t="s">
        <v>83</v>
      </c>
    </row>
    <row r="32" spans="1:20" ht="43.15">
      <c r="A32" s="14">
        <v>27</v>
      </c>
      <c r="B32" s="5" t="s">
        <v>78</v>
      </c>
      <c r="C32" s="2" t="s">
        <v>37</v>
      </c>
      <c r="D32" s="1" t="s">
        <v>79</v>
      </c>
      <c r="E32" s="3" t="s">
        <v>84</v>
      </c>
      <c r="F32" s="6">
        <v>32</v>
      </c>
      <c r="G32" s="15">
        <v>25000</v>
      </c>
      <c r="H32" s="15">
        <v>25000</v>
      </c>
      <c r="I32" s="15">
        <v>25000</v>
      </c>
      <c r="J32" s="15">
        <v>25000</v>
      </c>
      <c r="K32" s="15">
        <v>25000</v>
      </c>
      <c r="L32" s="15">
        <v>25000</v>
      </c>
      <c r="M32" s="15">
        <v>25000</v>
      </c>
      <c r="N32" s="15">
        <v>0</v>
      </c>
      <c r="O32" s="15">
        <v>0</v>
      </c>
      <c r="P32" s="15">
        <v>6570</v>
      </c>
      <c r="Q32" s="15">
        <v>24029</v>
      </c>
      <c r="R32" s="15">
        <v>26855</v>
      </c>
      <c r="S32" s="16">
        <f t="shared" si="0"/>
        <v>232454</v>
      </c>
      <c r="T32" s="25"/>
    </row>
    <row r="33" spans="1:20" ht="28.9">
      <c r="A33" s="14">
        <v>28</v>
      </c>
      <c r="B33" s="5" t="s">
        <v>80</v>
      </c>
      <c r="C33" s="2" t="s">
        <v>37</v>
      </c>
      <c r="D33" s="1" t="s">
        <v>81</v>
      </c>
      <c r="E33" s="3" t="s">
        <v>84</v>
      </c>
      <c r="F33" s="6">
        <v>32</v>
      </c>
      <c r="G33" s="15">
        <v>19000</v>
      </c>
      <c r="H33" s="15">
        <v>19000</v>
      </c>
      <c r="I33" s="15">
        <v>19000</v>
      </c>
      <c r="J33" s="15">
        <v>19000</v>
      </c>
      <c r="K33" s="15">
        <v>19000</v>
      </c>
      <c r="L33" s="15">
        <v>19000</v>
      </c>
      <c r="M33" s="15">
        <v>19000</v>
      </c>
      <c r="N33" s="15">
        <v>17183</v>
      </c>
      <c r="O33" s="15">
        <v>3771</v>
      </c>
      <c r="P33" s="15">
        <v>14389</v>
      </c>
      <c r="Q33" s="15">
        <v>18726</v>
      </c>
      <c r="R33" s="15">
        <v>20949</v>
      </c>
      <c r="S33" s="17">
        <f t="shared" si="0"/>
        <v>208018</v>
      </c>
      <c r="T33" s="27"/>
    </row>
    <row r="34" spans="1:20" ht="14.45">
      <c r="A34" s="34"/>
      <c r="B34" s="34"/>
      <c r="C34" s="34"/>
      <c r="D34" s="34"/>
      <c r="E34" s="34"/>
      <c r="F34" s="34"/>
    </row>
    <row r="36" spans="1:20" ht="14.45">
      <c r="S36" s="19"/>
    </row>
  </sheetData>
  <mergeCells count="24">
    <mergeCell ref="R4:R5"/>
    <mergeCell ref="A34:F34"/>
    <mergeCell ref="A3:A5"/>
    <mergeCell ref="B3:B5"/>
    <mergeCell ref="C3:C5"/>
    <mergeCell ref="D3:D5"/>
    <mergeCell ref="E3:E5"/>
    <mergeCell ref="F3:F5"/>
    <mergeCell ref="T6:T30"/>
    <mergeCell ref="T31:T33"/>
    <mergeCell ref="K4:K5"/>
    <mergeCell ref="L4:L5"/>
    <mergeCell ref="M4:M5"/>
    <mergeCell ref="N4:N5"/>
    <mergeCell ref="O4:O5"/>
    <mergeCell ref="P4:P5"/>
    <mergeCell ref="T3:T5"/>
    <mergeCell ref="G3:R3"/>
    <mergeCell ref="S3:S5"/>
    <mergeCell ref="G4:G5"/>
    <mergeCell ref="H4:H5"/>
    <mergeCell ref="I4:I5"/>
    <mergeCell ref="J4:J5"/>
    <mergeCell ref="Q4:Q5"/>
  </mergeCells>
  <phoneticPr fontId="2"/>
  <conditionalFormatting sqref="G6:R8 G10:R12 M9:R9 G15:R20 M14:R14 G13:L13 O13:R13 G22:R33 G21:L21">
    <cfRule type="expression" dxfId="4" priority="5" stopIfTrue="1">
      <formula>G6=""</formula>
    </cfRule>
  </conditionalFormatting>
  <conditionalFormatting sqref="G9:L9">
    <cfRule type="expression" dxfId="3" priority="4" stopIfTrue="1">
      <formula>G9=""</formula>
    </cfRule>
  </conditionalFormatting>
  <conditionalFormatting sqref="G14:L14">
    <cfRule type="expression" dxfId="2" priority="3" stopIfTrue="1">
      <formula>G14=""</formula>
    </cfRule>
  </conditionalFormatting>
  <conditionalFormatting sqref="M13:N13">
    <cfRule type="expression" dxfId="1" priority="2" stopIfTrue="1">
      <formula>M13=""</formula>
    </cfRule>
  </conditionalFormatting>
  <conditionalFormatting sqref="M21:R21">
    <cfRule type="expression" dxfId="0" priority="1" stopIfTrue="1">
      <formula>M21=""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landscape" useFirstPageNumber="1" r:id="rId1"/>
  <headerFooter>
    <oddFooter>&amp;C&amp;P</oddFooter>
  </headerFooter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D4EE544B5E284390F0C9BB9BA4C6D9" ma:contentTypeVersion="18" ma:contentTypeDescription="新しいドキュメントを作成します。" ma:contentTypeScope="" ma:versionID="4ceefbf86dd74d269c96461d98c831b4">
  <xsd:schema xmlns:xsd="http://www.w3.org/2001/XMLSchema" xmlns:xs="http://www.w3.org/2001/XMLSchema" xmlns:p="http://schemas.microsoft.com/office/2006/metadata/properties" xmlns:ns2="5a2a930d-8288-4fe8-a24b-4c2b57ef3244" xmlns:ns3="5f6c0d00-253d-441c-bc09-c50c0ec7b9d6" targetNamespace="http://schemas.microsoft.com/office/2006/metadata/properties" ma:root="true" ma:fieldsID="27633c3d4fbab6e180c0d56370fc4d48" ns2:_="" ns3:_="">
    <xsd:import namespace="5a2a930d-8288-4fe8-a24b-4c2b57ef3244"/>
    <xsd:import namespace="5f6c0d00-253d-441c-bc09-c50c0ec7b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930d-8288-4fe8-a24b-4c2b57ef3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1e88735-fb34-4909-8e7a-a2daeaa58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d00-253d-441c-bc09-c50c0ec7b9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ce6f82-3e37-46e4-b9ff-2b3f91b9dd26}" ma:internalName="TaxCatchAll" ma:showField="CatchAllData" ma:web="5f6c0d00-253d-441c-bc09-c50c0ec7b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2a930d-8288-4fe8-a24b-4c2b57ef3244">
      <Terms xmlns="http://schemas.microsoft.com/office/infopath/2007/PartnerControls"/>
    </lcf76f155ced4ddcb4097134ff3c332f>
    <TaxCatchAll xmlns="5f6c0d00-253d-441c-bc09-c50c0ec7b9d6" xsi:nil="true"/>
    <_Flow_SignoffStatus xmlns="5a2a930d-8288-4fe8-a24b-4c2b57ef3244" xsi:nil="true"/>
  </documentManagement>
</p:properties>
</file>

<file path=customXml/itemProps1.xml><?xml version="1.0" encoding="utf-8"?>
<ds:datastoreItem xmlns:ds="http://schemas.openxmlformats.org/officeDocument/2006/customXml" ds:itemID="{AB68E518-BFD3-49FF-AC94-CDBEED3E664E}"/>
</file>

<file path=customXml/itemProps2.xml><?xml version="1.0" encoding="utf-8"?>
<ds:datastoreItem xmlns:ds="http://schemas.openxmlformats.org/officeDocument/2006/customXml" ds:itemID="{7672FB13-9F34-424A-8723-0505577423FA}"/>
</file>

<file path=customXml/itemProps3.xml><?xml version="1.0" encoding="utf-8"?>
<ds:datastoreItem xmlns:ds="http://schemas.openxmlformats.org/officeDocument/2006/customXml" ds:itemID="{C8C7363C-C123-4A5B-AF02-9F28950B97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檜垣;美春</dc:creator>
  <cp:keywords/>
  <dc:description/>
  <cp:lastModifiedBy>林 世識</cp:lastModifiedBy>
  <cp:revision/>
  <dcterms:created xsi:type="dcterms:W3CDTF">2018-04-02T09:27:36Z</dcterms:created>
  <dcterms:modified xsi:type="dcterms:W3CDTF">2025-06-26T00:55:20Z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0x01010008D4EE544B5E284390F0C9BB9BA4C6D9</vt:lpwstr>
  </property>
  <property fmtid="{D5CDD505-2E9C-101B-9397-08002B2CF9AE}" pid="3" name="MediaServiceImageTags">
    <vt:lpwstr/>
  </property>
</Properties>
</file>